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315" windowHeight="1215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<sst xmlns="http://schemas.openxmlformats.org/spreadsheetml/2006/main" count="60" uniqueCount="53">
  <si>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[단위 : 원]</t>
  </si>
  <si>
    <t>연번</t>
  </si>
  <si>
    <t>사업명</t>
  </si>
  <si>
    <t>계약개요</t>
  </si>
  <si>
    <t>계약상대자</t>
  </si>
  <si>
    <t>사업장소</t>
  </si>
  <si>
    <t>수의계약 사유</t>
  </si>
  <si>
    <t>계약일자</t>
  </si>
  <si>
    <t>계약기간</t>
  </si>
  <si>
    <r>
      <t xml:space="preserve">예정가격
</t>
    </r>
    <r>
      <rPr>
        <b/>
        <sz val="6"/>
        <color indexed="8"/>
        <rFont val="휴먼엑스포"/>
        <family val="1"/>
      </rPr>
      <t>(또는 예정금액)</t>
    </r>
    <r>
      <rPr>
        <b/>
        <sz val="12"/>
        <color indexed="8"/>
        <rFont val="휴먼엑스포"/>
        <family val="1"/>
      </rPr>
      <t xml:space="preserve">
(A)</t>
    </r>
  </si>
  <si>
    <t>계약금액</t>
  </si>
  <si>
    <t>계약율(%)
(B/A)</t>
  </si>
  <si>
    <t>업체명</t>
  </si>
  <si>
    <t>대표자명</t>
  </si>
  <si>
    <t>주소</t>
  </si>
  <si>
    <t>계</t>
  </si>
  <si>
    <t>포천초등학교</t>
  </si>
  <si>
    <t>포천초등학교</t>
  </si>
  <si>
    <t>키움교육 주식회사</t>
  </si>
  <si>
    <t>이동완</t>
  </si>
  <si>
    <t>이수곤</t>
  </si>
  <si>
    <t>경기도 의정부시 신곡동761-7 골드프라자 602호</t>
  </si>
  <si>
    <t>경기도 포천시 군내면 포천로 933</t>
  </si>
  <si>
    <t xml:space="preserve">2016년 5월 100만원 이상 수의계약 현황 </t>
  </si>
  <si>
    <t>2016학년도 졸업앨범 제작</t>
  </si>
  <si>
    <t>2016.05.02. ~ 2017.02.01.</t>
  </si>
  <si>
    <t>참앨범기획사</t>
  </si>
  <si>
    <t>허기범</t>
  </si>
  <si>
    <t>경기도 의정부시 비우로20번길 19</t>
  </si>
  <si>
    <t>2016.05.04. ~ 05.12.</t>
  </si>
  <si>
    <t>사단법인월드유스비전</t>
  </si>
  <si>
    <t>전희일</t>
  </si>
  <si>
    <t>서울특별시 송파구 송이로17번길 50-22(가락동,301호)</t>
  </si>
  <si>
    <t>2016학년도 1,4학년 학생건강검진</t>
  </si>
  <si>
    <t>2016.05.16. ~ 12.20.</t>
  </si>
  <si>
    <t>강병원</t>
  </si>
  <si>
    <t>강희중</t>
  </si>
  <si>
    <t>경기도 포천시 포천로 1570</t>
  </si>
  <si>
    <t>경기도의료원 포천병원</t>
  </si>
  <si>
    <t>오수명</t>
  </si>
  <si>
    <t>경기도 포천시 신읍동 포천로 1648</t>
  </si>
  <si>
    <t>2016학년도 6학년 주제별체험학습 차량임대 계약</t>
  </si>
  <si>
    <t>2016.10.19. ~ 10.21.</t>
  </si>
  <si>
    <t>은하수고속관광㈜</t>
  </si>
  <si>
    <t>2016학년도 2학년 1학기 현장체험학습(1일형) 체험학습프로그램 이용 계약</t>
  </si>
  <si>
    <t>2016.05.19. ~ 05.25.</t>
  </si>
  <si>
    <t>양주도자기나라</t>
  </si>
  <si>
    <t>권경희</t>
  </si>
  <si>
    <t>경기도 양주시 장흥면 호국로 332</t>
  </si>
  <si>
    <t>2016학년도 1학년 현장체험학습(1일형) 체험비</t>
  </si>
  <si>
    <t>2016학년도 방과후학교 1분기(5월) 생명과학부 재료 구입</t>
  </si>
  <si>
    <t>2016.05.16. ~ 05.31.</t>
  </si>
  <si>
    <t>지방자치단체를 당사자로하는계약에관한법률시행령 제25조1항6호 및 지방자치단체수의계약운영요령(행정안전부예규296호)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</si>
</sst>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0_ "/>
    <numFmt numFmtId="179" formatCode="0.0_ "/>
    <numFmt numFmtId="180" formatCode="0.00_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휴먼엑스포"/>
      <family val="1"/>
    </font>
    <font>
      <b/>
      <sz val="6"/>
      <color indexed="8"/>
      <name val="휴먼엑스포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휴먼엑스포"/>
      <family val="1"/>
    </font>
    <font>
      <b/>
      <sz val="6"/>
      <color theme="1"/>
      <name val="휴먼엑스포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휴먼둥근헤드라인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176" fontId="41" fillId="7" borderId="11" xfId="0" applyNumberFormat="1" applyFont="1" applyFill="1" applyBorder="1" applyAlignment="1">
      <alignment horizontal="center" vertical="center" wrapText="1"/>
    </xf>
    <xf numFmtId="176" fontId="42" fillId="7" borderId="12" xfId="0" applyNumberFormat="1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4" fontId="43" fillId="0" borderId="16" xfId="0" applyNumberFormat="1" applyFont="1" applyFill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176" fontId="33" fillId="6" borderId="17" xfId="0" applyNumberFormat="1" applyFont="1" applyFill="1" applyBorder="1" applyAlignment="1">
      <alignment horizontal="center" vertical="center" wrapText="1"/>
    </xf>
    <xf numFmtId="176" fontId="33" fillId="6" borderId="18" xfId="0" applyNumberFormat="1" applyFont="1" applyFill="1" applyBorder="1" applyAlignment="1">
      <alignment horizontal="center" vertical="center" wrapText="1"/>
    </xf>
    <xf numFmtId="3" fontId="43" fillId="12" borderId="16" xfId="0" applyNumberFormat="1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1" fillId="7" borderId="23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vertical="center" wrapText="1"/>
    </xf>
    <xf numFmtId="0" fontId="41" fillId="7" borderId="26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41" fillId="7" borderId="28" xfId="0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41" fillId="7" borderId="30" xfId="0" applyFont="1" applyFill="1" applyBorder="1" applyAlignment="1">
      <alignment horizontal="center" vertical="center" wrapText="1"/>
    </xf>
    <xf numFmtId="0" fontId="41" fillId="7" borderId="31" xfId="0" applyFont="1" applyFill="1" applyBorder="1" applyAlignment="1">
      <alignment horizontal="center" vertical="center" wrapText="1"/>
    </xf>
    <xf numFmtId="0" fontId="41" fillId="7" borderId="32" xfId="0" applyFont="1" applyFill="1" applyBorder="1" applyAlignment="1">
      <alignment horizontal="center" vertical="center" wrapText="1"/>
    </xf>
    <xf numFmtId="0" fontId="41" fillId="7" borderId="33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9" fontId="43" fillId="0" borderId="12" xfId="43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5.00390625" style="9" customWidth="1"/>
    <col min="2" max="2" width="44.00390625" style="0" customWidth="1"/>
    <col min="3" max="3" width="10.28125" style="0" bestFit="1" customWidth="1"/>
    <col min="4" max="4" width="18.421875" style="0" customWidth="1"/>
    <col min="5" max="5" width="14.28125" style="0" customWidth="1"/>
    <col min="6" max="6" width="14.421875" style="10" bestFit="1" customWidth="1"/>
    <col min="7" max="7" width="7.28125" style="10" bestFit="1" customWidth="1"/>
    <col min="8" max="8" width="14.8515625" style="0" customWidth="1"/>
    <col min="9" max="9" width="9.421875" style="0" customWidth="1"/>
    <col min="10" max="10" width="25.57421875" style="0" customWidth="1"/>
    <col min="11" max="11" width="10.421875" style="0" bestFit="1" customWidth="1"/>
    <col min="12" max="12" width="10.421875" style="0" customWidth="1"/>
    <col min="16" max="16" width="11.00390625" style="0" customWidth="1"/>
  </cols>
  <sheetData>
    <row r="1" spans="1:12" ht="23.2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customHeight="1">
      <c r="A3" s="27" t="s">
        <v>1</v>
      </c>
      <c r="B3" s="29" t="s">
        <v>2</v>
      </c>
      <c r="C3" s="31" t="s">
        <v>3</v>
      </c>
      <c r="D3" s="32"/>
      <c r="E3" s="32"/>
      <c r="F3" s="32"/>
      <c r="G3" s="33"/>
      <c r="H3" s="34" t="s">
        <v>4</v>
      </c>
      <c r="I3" s="35"/>
      <c r="J3" s="29"/>
      <c r="K3" s="36" t="s">
        <v>5</v>
      </c>
      <c r="L3" s="38" t="s">
        <v>6</v>
      </c>
    </row>
    <row r="4" spans="1:12" ht="47.25">
      <c r="A4" s="28"/>
      <c r="B4" s="30"/>
      <c r="C4" s="1" t="s">
        <v>7</v>
      </c>
      <c r="D4" s="2" t="s">
        <v>8</v>
      </c>
      <c r="E4" s="2" t="s">
        <v>9</v>
      </c>
      <c r="F4" s="3" t="s">
        <v>10</v>
      </c>
      <c r="G4" s="4" t="s">
        <v>11</v>
      </c>
      <c r="H4" s="5" t="s">
        <v>12</v>
      </c>
      <c r="I4" s="2" t="s">
        <v>13</v>
      </c>
      <c r="J4" s="6" t="s">
        <v>14</v>
      </c>
      <c r="K4" s="37"/>
      <c r="L4" s="39"/>
    </row>
    <row r="5" spans="1:12" ht="24">
      <c r="A5" s="12">
        <v>1</v>
      </c>
      <c r="B5" s="43" t="s">
        <v>24</v>
      </c>
      <c r="C5" s="13">
        <v>42492</v>
      </c>
      <c r="D5" s="18" t="s">
        <v>25</v>
      </c>
      <c r="E5" s="14">
        <v>7010750</v>
      </c>
      <c r="F5" s="14">
        <v>6732000</v>
      </c>
      <c r="G5" s="42">
        <f>F5/E5</f>
        <v>0.960239631993724</v>
      </c>
      <c r="H5" s="7" t="s">
        <v>26</v>
      </c>
      <c r="I5" s="15" t="s">
        <v>27</v>
      </c>
      <c r="J5" s="8" t="s">
        <v>28</v>
      </c>
      <c r="K5" s="11" t="s">
        <v>17</v>
      </c>
      <c r="L5" s="40" t="s">
        <v>52</v>
      </c>
    </row>
    <row r="6" spans="1:12" ht="24">
      <c r="A6" s="12">
        <v>2</v>
      </c>
      <c r="B6" s="43" t="s">
        <v>49</v>
      </c>
      <c r="C6" s="13">
        <v>42494</v>
      </c>
      <c r="D6" s="18" t="s">
        <v>29</v>
      </c>
      <c r="E6" s="14">
        <v>2416000</v>
      </c>
      <c r="F6" s="14">
        <v>2416000</v>
      </c>
      <c r="G6" s="42">
        <f>F6/E6</f>
        <v>1</v>
      </c>
      <c r="H6" s="7" t="s">
        <v>30</v>
      </c>
      <c r="I6" s="15" t="s">
        <v>31</v>
      </c>
      <c r="J6" s="8" t="s">
        <v>32</v>
      </c>
      <c r="K6" s="11" t="s">
        <v>17</v>
      </c>
      <c r="L6" s="40"/>
    </row>
    <row r="7" spans="1:12" ht="16.5">
      <c r="A7" s="12">
        <v>3</v>
      </c>
      <c r="B7" s="43" t="s">
        <v>33</v>
      </c>
      <c r="C7" s="13">
        <v>42503</v>
      </c>
      <c r="D7" s="18" t="s">
        <v>34</v>
      </c>
      <c r="E7" s="14">
        <v>2965280</v>
      </c>
      <c r="F7" s="14">
        <v>2965280</v>
      </c>
      <c r="G7" s="42">
        <f>F7/E7</f>
        <v>1</v>
      </c>
      <c r="H7" s="7" t="s">
        <v>35</v>
      </c>
      <c r="I7" s="15" t="s">
        <v>36</v>
      </c>
      <c r="J7" s="8" t="s">
        <v>37</v>
      </c>
      <c r="K7" s="11" t="s">
        <v>17</v>
      </c>
      <c r="L7" s="40"/>
    </row>
    <row r="8" spans="1:12" ht="24">
      <c r="A8" s="12">
        <v>4</v>
      </c>
      <c r="B8" s="43" t="s">
        <v>33</v>
      </c>
      <c r="C8" s="13">
        <v>42503</v>
      </c>
      <c r="D8" s="18" t="s">
        <v>34</v>
      </c>
      <c r="E8" s="14">
        <v>3348820</v>
      </c>
      <c r="F8" s="14">
        <v>3343820</v>
      </c>
      <c r="G8" s="42">
        <f>F8/E8</f>
        <v>0.9985069367717584</v>
      </c>
      <c r="H8" s="7" t="s">
        <v>38</v>
      </c>
      <c r="I8" s="15" t="s">
        <v>39</v>
      </c>
      <c r="J8" s="8" t="s">
        <v>40</v>
      </c>
      <c r="K8" s="11" t="s">
        <v>16</v>
      </c>
      <c r="L8" s="40"/>
    </row>
    <row r="9" spans="1:12" ht="16.5">
      <c r="A9" s="12">
        <v>5</v>
      </c>
      <c r="B9" s="43" t="s">
        <v>41</v>
      </c>
      <c r="C9" s="13">
        <v>42503</v>
      </c>
      <c r="D9" s="18" t="s">
        <v>42</v>
      </c>
      <c r="E9" s="14">
        <v>9540000</v>
      </c>
      <c r="F9" s="14">
        <v>9540000</v>
      </c>
      <c r="G9" s="42">
        <f>F9/E9</f>
        <v>1</v>
      </c>
      <c r="H9" s="7" t="s">
        <v>43</v>
      </c>
      <c r="I9" s="15" t="s">
        <v>19</v>
      </c>
      <c r="J9" s="8" t="s">
        <v>22</v>
      </c>
      <c r="K9" s="11" t="s">
        <v>16</v>
      </c>
      <c r="L9" s="40"/>
    </row>
    <row r="10" spans="1:12" ht="24">
      <c r="A10" s="12">
        <v>6</v>
      </c>
      <c r="B10" s="43" t="s">
        <v>50</v>
      </c>
      <c r="C10" s="13">
        <v>42506</v>
      </c>
      <c r="D10" s="18" t="s">
        <v>51</v>
      </c>
      <c r="E10" s="14">
        <v>1040000</v>
      </c>
      <c r="F10" s="14">
        <v>1040000</v>
      </c>
      <c r="G10" s="42">
        <f>F10/E10</f>
        <v>1</v>
      </c>
      <c r="H10" s="7" t="s">
        <v>18</v>
      </c>
      <c r="I10" s="15" t="s">
        <v>20</v>
      </c>
      <c r="J10" s="8" t="s">
        <v>21</v>
      </c>
      <c r="K10" s="11" t="s">
        <v>17</v>
      </c>
      <c r="L10" s="40"/>
    </row>
    <row r="11" spans="1:12" ht="17.25" thickBot="1">
      <c r="A11" s="12">
        <v>7</v>
      </c>
      <c r="B11" s="44" t="s">
        <v>44</v>
      </c>
      <c r="C11" s="13">
        <v>42509</v>
      </c>
      <c r="D11" s="18" t="s">
        <v>45</v>
      </c>
      <c r="E11" s="14">
        <v>2511000</v>
      </c>
      <c r="F11" s="14">
        <v>2511000</v>
      </c>
      <c r="G11" s="42">
        <f>F11/E11</f>
        <v>1</v>
      </c>
      <c r="H11" s="7" t="s">
        <v>46</v>
      </c>
      <c r="I11" s="15" t="s">
        <v>47</v>
      </c>
      <c r="J11" s="8" t="s">
        <v>48</v>
      </c>
      <c r="K11" s="11" t="s">
        <v>16</v>
      </c>
      <c r="L11" s="40"/>
    </row>
    <row r="12" spans="1:12" ht="17.25" thickBot="1">
      <c r="A12" s="22" t="s">
        <v>15</v>
      </c>
      <c r="B12" s="23"/>
      <c r="C12" s="23"/>
      <c r="D12" s="24"/>
      <c r="E12" s="16">
        <f>SUM(E5:E11)</f>
        <v>28831850</v>
      </c>
      <c r="F12" s="16">
        <f>SUM(F5:F11)</f>
        <v>28548100</v>
      </c>
      <c r="G12" s="17"/>
      <c r="H12" s="20"/>
      <c r="I12" s="21"/>
      <c r="J12" s="21"/>
      <c r="K12" s="19"/>
      <c r="L12" s="41"/>
    </row>
  </sheetData>
  <sheetProtection/>
  <mergeCells count="10">
    <mergeCell ref="A12:D12"/>
    <mergeCell ref="A1:L1"/>
    <mergeCell ref="A2:L2"/>
    <mergeCell ref="A3:A4"/>
    <mergeCell ref="B3:B4"/>
    <mergeCell ref="C3:G3"/>
    <mergeCell ref="H3:J3"/>
    <mergeCell ref="K3:K4"/>
    <mergeCell ref="L3:L4"/>
    <mergeCell ref="L5:L1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 김민정</cp:lastModifiedBy>
  <cp:lastPrinted>2015-11-03T05:15:18Z</cp:lastPrinted>
  <dcterms:created xsi:type="dcterms:W3CDTF">2015-09-02T04:17:57Z</dcterms:created>
  <dcterms:modified xsi:type="dcterms:W3CDTF">2016-06-07T04:46:45Z</dcterms:modified>
  <cp:category/>
  <cp:version/>
  <cp:contentType/>
  <cp:contentStatus/>
</cp:coreProperties>
</file>